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8800" windowHeight="12435" activeTab="0"/>
  </bookViews>
  <sheets>
    <sheet name="table_4_revenue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<sst xmlns="http://schemas.openxmlformats.org/spreadsheetml/2006/main" count="52" uniqueCount="32">
  <si>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Total</t>
  </si>
  <si>
    <t>Firms with sales/receipts of less than $10,000</t>
  </si>
  <si>
    <t>Firms with sales/receipts of $10,000 to $49,999</t>
  </si>
  <si>
    <t>Firms with sales/receipts of $50,000 to $99,999</t>
  </si>
  <si>
    <t>Firms with sales/receipts of $100,000 to $249,999</t>
  </si>
  <si>
    <t>Firms with sales/receipts of $250,000 to $499,999</t>
  </si>
  <si>
    <t>Firms with sales/receipts of $500,000 to $999,999</t>
  </si>
  <si>
    <t>Firms with sales/receipts of $1,000,000 or more</t>
  </si>
  <si>
    <t>Employer RSE</t>
  </si>
  <si>
    <t>Nonemployer RSE</t>
  </si>
  <si>
    <t>Total RSE</t>
  </si>
  <si>
    <t>Majority Female- Owned</t>
  </si>
  <si>
    <t>Majority Male- Owned</t>
  </si>
  <si>
    <t>Equally Male/ Female -Owned</t>
  </si>
  <si>
    <t>Total # Classifiable by Owner Sex &amp; Ethnicity</t>
  </si>
  <si>
    <t>Nonemployer Firms</t>
  </si>
  <si>
    <t>Employer Firms</t>
  </si>
  <si>
    <t>All Firms</t>
  </si>
  <si>
    <t xml:space="preserve">Sources:  2018 Annual Business Survey, data year 2017, &lt;www.census.gov/programs-surveys/abs.html&gt; and </t>
  </si>
  <si>
    <t>2017 New Annual Nonemployer Demographics Statistics (NES-D), &lt;www.census.gov/programs-surveys/abs/data/nesd.html&gt;</t>
  </si>
  <si>
    <r>
      <t>Notes</t>
    </r>
    <r>
      <rPr>
        <i/>
        <sz val="11"/>
        <color indexed="63"/>
        <rFont val="Calibri"/>
        <family val="2"/>
      </rPr>
      <t>:  </t>
    </r>
  </si>
  <si>
    <t>1) Employer estimates are survey-derived (2018 ABS) and nonemployer estimates are AR-based (2017 NES-D)</t>
  </si>
  <si>
    <t>2) Nonemployer C-corporations are excluded from tabulations. https://www.census.gov/library/working-papers/2019/adrm/ces-wp-19-01.html</t>
  </si>
  <si>
    <t xml:space="preserve">3) Business ownership is defined as having more than 50% of the stock or equity in the business. Data are provided for firms owned equally (50%/50%) </t>
  </si>
  <si>
    <t xml:space="preserve">by men and women, by Hispanics and non-Hispanics, by minorities and nonminorities, and by veterans and nonveterans. </t>
  </si>
  <si>
    <r>
      <t>4) Estimates provided are based on classifiable firms. </t>
    </r>
    <r>
      <rPr>
        <i/>
        <sz val="11"/>
        <color indexed="63"/>
        <rFont val="Calibri"/>
        <family val="2"/>
      </rPr>
      <t>More than 98% of firms were classifiable by sex and ethnicity </t>
    </r>
  </si>
  <si>
    <r>
      <t>5) The detail may not add to the total because the counts of nonemployer firms data are rounded according to disclosure avoidance rules.</t>
    </r>
    <r>
      <rPr>
        <i/>
        <sz val="11"/>
        <color indexed="63"/>
        <rFont val="Calibri"/>
        <family val="2"/>
      </rPr>
      <t xml:space="preserve">  </t>
    </r>
  </si>
  <si>
    <t>6) Documentation for ABS: https://www.census.gov/programs-surveys/abs/technical-documentation.html </t>
  </si>
  <si>
    <t>7) Documentation for NES-D: &lt;www2.census.gov/programs-surveys/abs/data/2017/2017%20NESD%20Technical%20Documentation_final.pdf&gt;</t>
  </si>
  <si>
    <t>Table 5: Total Number of Firms (Employer + Nonemployer) by Revenue Size and Owner Sex (2017)</t>
  </si>
  <si>
    <t>The Census Bureau has reviewed this data product for unauthorized disclosure of confidential information and has approved the disclosure avoidance practices applied.</t>
  </si>
  <si>
    <t>Approval ID:  CBDRB-FY20-008 and CBDRB-FY20-390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</si>
</sst>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231F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3" fontId="0" fillId="0" borderId="10" xfId="0" applyNumberForma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3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40.00390625" style="0" customWidth="1"/>
    <col min="2" max="2" width="10.140625" style="0" customWidth="1"/>
    <col min="3" max="4" width="10.140625" style="0" bestFit="1" customWidth="1"/>
    <col min="5" max="5" width="9.28125" style="0" customWidth="1"/>
    <col min="6" max="6" width="9.8515625" style="0" customWidth="1"/>
    <col min="7" max="7" width="2.7109375" style="0" customWidth="1"/>
    <col min="8" max="8" width="7.00390625" style="10" customWidth="1"/>
    <col min="9" max="9" width="8.421875" style="10" customWidth="1"/>
    <col min="10" max="10" width="8.00390625" style="10" customWidth="1"/>
    <col min="11" max="11" width="7.8515625" style="10" customWidth="1"/>
    <col min="12" max="12" width="9.7109375" style="10" customWidth="1"/>
  </cols>
  <sheetData>
    <row r="1" spans="1:12" ht="1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4" spans="2:12" ht="15">
      <c r="B4" s="2"/>
      <c r="C4" s="2"/>
      <c r="D4" s="2"/>
      <c r="E4" s="2"/>
      <c r="F4" s="2"/>
      <c r="G4" s="2"/>
      <c r="H4" s="11" t="s">
        <v>10</v>
      </c>
      <c r="I4" s="11"/>
      <c r="J4" s="11"/>
      <c r="K4" s="11"/>
      <c r="L4" s="11"/>
    </row>
    <row r="5" spans="1:12" ht="90">
      <c r="A5" s="1" t="s">
        <v>17</v>
      </c>
      <c r="B5" s="3" t="s">
        <v>0</v>
      </c>
      <c r="C5" s="3" t="s">
        <v>11</v>
      </c>
      <c r="D5" s="3" t="s">
        <v>12</v>
      </c>
      <c r="E5" s="3" t="s">
        <v>13</v>
      </c>
      <c r="F5" s="3" t="s">
        <v>14</v>
      </c>
      <c r="G5" s="3"/>
      <c r="H5" s="8" t="s">
        <v>0</v>
      </c>
      <c r="I5" s="8" t="s">
        <v>11</v>
      </c>
      <c r="J5" s="8" t="s">
        <v>12</v>
      </c>
      <c r="K5" s="8" t="s">
        <v>13</v>
      </c>
      <c r="L5" s="8" t="s">
        <v>14</v>
      </c>
    </row>
    <row r="6" spans="1:12" ht="15">
      <c r="A6" t="s">
        <v>1</v>
      </c>
      <c r="B6" s="4">
        <f aca="true" t="shared" si="0" ref="B6:F12">SUM(B16,B25)</f>
        <v>10481142</v>
      </c>
      <c r="C6" s="4">
        <f t="shared" si="0"/>
        <v>5102411</v>
      </c>
      <c r="D6" s="4">
        <f t="shared" si="0"/>
        <v>5221020</v>
      </c>
      <c r="E6" s="4">
        <f t="shared" si="0"/>
        <v>112660</v>
      </c>
      <c r="F6" s="4">
        <f t="shared" si="0"/>
        <v>10435091</v>
      </c>
      <c r="H6" s="9">
        <f aca="true" t="shared" si="1" ref="H6:L12">H16*B16/B6</f>
        <v>0.013579417204728265</v>
      </c>
      <c r="I6" s="9">
        <f t="shared" si="1"/>
        <v>0.010264833624731523</v>
      </c>
      <c r="J6" s="9">
        <f t="shared" si="1"/>
        <v>0.019675465713596192</v>
      </c>
      <c r="K6" s="9">
        <f t="shared" si="1"/>
        <v>0.4626486774365347</v>
      </c>
      <c r="L6" s="9">
        <f t="shared" si="1"/>
        <v>0.012686223819226876</v>
      </c>
    </row>
    <row r="7" spans="1:12" ht="15">
      <c r="A7" t="s">
        <v>2</v>
      </c>
      <c r="B7" s="4">
        <f t="shared" si="0"/>
        <v>10081222</v>
      </c>
      <c r="C7" s="4">
        <f t="shared" si="0"/>
        <v>4313900</v>
      </c>
      <c r="D7" s="4">
        <f t="shared" si="0"/>
        <v>5414407</v>
      </c>
      <c r="E7" s="4">
        <f t="shared" si="0"/>
        <v>286809</v>
      </c>
      <c r="F7" s="4">
        <f t="shared" si="0"/>
        <v>10015116</v>
      </c>
      <c r="H7" s="9">
        <f t="shared" si="1"/>
        <v>0.0216353731720222</v>
      </c>
      <c r="I7" s="9">
        <f t="shared" si="1"/>
        <v>0.03786596814947032</v>
      </c>
      <c r="J7" s="9">
        <f t="shared" si="1"/>
        <v>0.013985298851748675</v>
      </c>
      <c r="K7" s="9">
        <f t="shared" si="1"/>
        <v>0.37228713185430024</v>
      </c>
      <c r="L7" s="9">
        <f t="shared" si="1"/>
        <v>0.021173793693452975</v>
      </c>
    </row>
    <row r="8" spans="1:12" ht="15">
      <c r="A8" t="s">
        <v>3</v>
      </c>
      <c r="B8" s="4">
        <f t="shared" si="0"/>
        <v>3057483</v>
      </c>
      <c r="C8" s="4">
        <f t="shared" si="0"/>
        <v>872928</v>
      </c>
      <c r="D8" s="4">
        <f t="shared" si="0"/>
        <v>1939510</v>
      </c>
      <c r="E8" s="4">
        <f t="shared" si="0"/>
        <v>198976</v>
      </c>
      <c r="F8" s="4">
        <f t="shared" si="0"/>
        <v>3011414</v>
      </c>
      <c r="H8" s="9">
        <f t="shared" si="1"/>
        <v>0.08511625412144565</v>
      </c>
      <c r="I8" s="9">
        <f t="shared" si="1"/>
        <v>0.1687662670919022</v>
      </c>
      <c r="J8" s="9">
        <f t="shared" si="1"/>
        <v>0.10629334213280674</v>
      </c>
      <c r="K8" s="9">
        <f t="shared" si="1"/>
        <v>0.4255467996140238</v>
      </c>
      <c r="L8" s="9">
        <f t="shared" si="1"/>
        <v>0.08391639276432931</v>
      </c>
    </row>
    <row r="9" spans="1:12" ht="15">
      <c r="A9" t="s">
        <v>4</v>
      </c>
      <c r="B9" s="4">
        <f t="shared" si="0"/>
        <v>3073534</v>
      </c>
      <c r="C9" s="4">
        <f t="shared" si="0"/>
        <v>674728</v>
      </c>
      <c r="D9" s="4">
        <f t="shared" si="0"/>
        <v>2018155</v>
      </c>
      <c r="E9" s="4">
        <f t="shared" si="0"/>
        <v>299465</v>
      </c>
      <c r="F9" s="4">
        <f t="shared" si="0"/>
        <v>2992348</v>
      </c>
      <c r="H9" s="9">
        <f t="shared" si="1"/>
        <v>0.1144481238860543</v>
      </c>
      <c r="I9" s="9">
        <f t="shared" si="1"/>
        <v>0.20062010172988226</v>
      </c>
      <c r="J9" s="9">
        <f t="shared" si="1"/>
        <v>0.1707388679263981</v>
      </c>
      <c r="K9" s="9">
        <f t="shared" si="1"/>
        <v>0.4794283138263236</v>
      </c>
      <c r="L9" s="9">
        <f t="shared" si="1"/>
        <v>0.07615076856034124</v>
      </c>
    </row>
    <row r="10" spans="1:12" ht="15">
      <c r="A10" t="s">
        <v>5</v>
      </c>
      <c r="B10" s="4">
        <f t="shared" si="0"/>
        <v>1610865</v>
      </c>
      <c r="C10" s="4">
        <f t="shared" si="0"/>
        <v>305979</v>
      </c>
      <c r="D10" s="4">
        <f t="shared" si="0"/>
        <v>1027277</v>
      </c>
      <c r="E10" s="4">
        <f t="shared" si="0"/>
        <v>207786</v>
      </c>
      <c r="F10" s="4">
        <f t="shared" si="0"/>
        <v>1540542</v>
      </c>
      <c r="H10" s="9">
        <f t="shared" si="1"/>
        <v>0.2512600373091476</v>
      </c>
      <c r="I10" s="9">
        <f t="shared" si="1"/>
        <v>0.3390412413923831</v>
      </c>
      <c r="J10" s="9">
        <f t="shared" si="1"/>
        <v>0.35527535416445616</v>
      </c>
      <c r="K10" s="9">
        <f t="shared" si="1"/>
        <v>0.9458924085357049</v>
      </c>
      <c r="L10" s="9">
        <f t="shared" si="1"/>
        <v>0.25433698010180833</v>
      </c>
    </row>
    <row r="11" spans="1:12" ht="15">
      <c r="A11" t="s">
        <v>6</v>
      </c>
      <c r="B11" s="4">
        <f t="shared" si="0"/>
        <v>1166442</v>
      </c>
      <c r="C11" s="4">
        <f t="shared" si="0"/>
        <v>198208</v>
      </c>
      <c r="D11" s="4">
        <f t="shared" si="0"/>
        <v>740447</v>
      </c>
      <c r="E11" s="4">
        <f t="shared" si="0"/>
        <v>163274</v>
      </c>
      <c r="F11" s="4">
        <f t="shared" si="0"/>
        <v>1100928</v>
      </c>
      <c r="H11" s="9">
        <f t="shared" si="1"/>
        <v>0.30912535728308826</v>
      </c>
      <c r="I11" s="9">
        <f t="shared" si="1"/>
        <v>0.9085344688408138</v>
      </c>
      <c r="J11" s="9">
        <f t="shared" si="1"/>
        <v>0.4541421600735772</v>
      </c>
      <c r="K11" s="9">
        <f t="shared" si="1"/>
        <v>0.8805688597082205</v>
      </c>
      <c r="L11" s="9">
        <f t="shared" si="1"/>
        <v>0.3153441460295315</v>
      </c>
    </row>
    <row r="12" spans="1:12" ht="15">
      <c r="A12" t="s">
        <v>7</v>
      </c>
      <c r="B12" s="4">
        <f t="shared" si="0"/>
        <v>1583956</v>
      </c>
      <c r="C12" s="4">
        <f t="shared" si="0"/>
        <v>217495</v>
      </c>
      <c r="D12" s="4">
        <f t="shared" si="0"/>
        <v>1028122</v>
      </c>
      <c r="E12" s="4">
        <f t="shared" si="0"/>
        <v>203566</v>
      </c>
      <c r="F12" s="4">
        <f t="shared" si="0"/>
        <v>1449283</v>
      </c>
      <c r="H12" s="9">
        <f t="shared" si="1"/>
        <v>0.1949493546537909</v>
      </c>
      <c r="I12" s="9">
        <f t="shared" si="1"/>
        <v>0.5859307110508287</v>
      </c>
      <c r="J12" s="9">
        <f t="shared" si="1"/>
        <v>0.19387232254537887</v>
      </c>
      <c r="K12" s="9">
        <f t="shared" si="1"/>
        <v>0.7948910918326244</v>
      </c>
      <c r="L12" s="9">
        <f t="shared" si="1"/>
        <v>0.19475602763573438</v>
      </c>
    </row>
    <row r="13" spans="1:12" ht="15">
      <c r="A13" t="s">
        <v>0</v>
      </c>
      <c r="B13" s="4">
        <f>SUM(B6:B12)</f>
        <v>31054644</v>
      </c>
      <c r="C13" s="4">
        <f>SUM(C6:C12)</f>
        <v>11685649</v>
      </c>
      <c r="D13" s="4">
        <f>SUM(D6:D12)</f>
        <v>17388938</v>
      </c>
      <c r="E13" s="4">
        <f>SUM(E6:E12)</f>
        <v>1472536</v>
      </c>
      <c r="F13" s="4">
        <f>SUM(F6:F12)</f>
        <v>30544722</v>
      </c>
      <c r="H13" s="9"/>
      <c r="I13" s="9"/>
      <c r="J13" s="9"/>
      <c r="K13" s="9"/>
      <c r="L13" s="9"/>
    </row>
    <row r="14" spans="2:12" ht="15">
      <c r="B14" s="4"/>
      <c r="C14" s="4"/>
      <c r="D14" s="4"/>
      <c r="E14" s="4"/>
      <c r="F14" s="4"/>
      <c r="H14" s="9"/>
      <c r="I14" s="9"/>
      <c r="J14" s="9"/>
      <c r="K14" s="9"/>
      <c r="L14" s="9"/>
    </row>
    <row r="15" spans="1:12" ht="15">
      <c r="A15" s="1" t="s">
        <v>16</v>
      </c>
      <c r="B15" s="5"/>
      <c r="C15" s="5"/>
      <c r="D15" s="5"/>
      <c r="E15" s="5"/>
      <c r="F15" s="5"/>
      <c r="H15" s="11" t="s">
        <v>8</v>
      </c>
      <c r="I15" s="11"/>
      <c r="J15" s="11"/>
      <c r="K15" s="11"/>
      <c r="L15" s="11"/>
    </row>
    <row r="16" spans="1:12" ht="15">
      <c r="A16" t="s">
        <v>1</v>
      </c>
      <c r="B16" s="4">
        <v>158142</v>
      </c>
      <c r="C16" s="4">
        <v>37411</v>
      </c>
      <c r="D16" s="4">
        <v>79020</v>
      </c>
      <c r="E16" s="4">
        <v>30660</v>
      </c>
      <c r="F16" s="4">
        <v>147091</v>
      </c>
      <c r="H16" s="9">
        <v>0.9</v>
      </c>
      <c r="I16" s="9">
        <v>1.4</v>
      </c>
      <c r="J16" s="9">
        <v>1.3</v>
      </c>
      <c r="K16" s="9">
        <v>1.7</v>
      </c>
      <c r="L16" s="9">
        <v>0.9</v>
      </c>
    </row>
    <row r="17" spans="1:12" ht="15">
      <c r="A17" t="s">
        <v>2</v>
      </c>
      <c r="B17" s="4">
        <v>436222</v>
      </c>
      <c r="C17" s="4">
        <v>108900</v>
      </c>
      <c r="D17" s="4">
        <v>252407</v>
      </c>
      <c r="E17" s="4">
        <v>62809</v>
      </c>
      <c r="F17" s="4">
        <v>424116</v>
      </c>
      <c r="H17" s="9">
        <v>0.5</v>
      </c>
      <c r="I17" s="9">
        <v>1.5</v>
      </c>
      <c r="J17" s="9">
        <v>0.3</v>
      </c>
      <c r="K17" s="9">
        <v>1.7</v>
      </c>
      <c r="L17" s="9">
        <v>0.5</v>
      </c>
    </row>
    <row r="18" spans="1:12" ht="15">
      <c r="A18" t="s">
        <v>3</v>
      </c>
      <c r="B18" s="4">
        <v>520483</v>
      </c>
      <c r="C18" s="4">
        <v>133928</v>
      </c>
      <c r="D18" s="4">
        <v>294510</v>
      </c>
      <c r="E18" s="4">
        <v>76976</v>
      </c>
      <c r="F18" s="4">
        <v>505414</v>
      </c>
      <c r="H18" s="9">
        <v>0.5</v>
      </c>
      <c r="I18" s="9">
        <v>1.1</v>
      </c>
      <c r="J18" s="9">
        <v>0.7</v>
      </c>
      <c r="K18" s="9">
        <v>1.1</v>
      </c>
      <c r="L18" s="9">
        <v>0.5</v>
      </c>
    </row>
    <row r="19" spans="1:12" ht="15">
      <c r="A19" t="s">
        <v>4</v>
      </c>
      <c r="B19" s="4">
        <v>1172534</v>
      </c>
      <c r="C19" s="4">
        <v>270728</v>
      </c>
      <c r="D19" s="4">
        <v>689155</v>
      </c>
      <c r="E19" s="4">
        <v>179465</v>
      </c>
      <c r="F19" s="4">
        <v>1139348</v>
      </c>
      <c r="H19" s="9">
        <v>0.3</v>
      </c>
      <c r="I19" s="9">
        <v>0.5</v>
      </c>
      <c r="J19" s="9">
        <v>0.5</v>
      </c>
      <c r="K19" s="9">
        <v>0.8</v>
      </c>
      <c r="L19" s="9">
        <v>0.2</v>
      </c>
    </row>
    <row r="20" spans="1:12" ht="15">
      <c r="A20" t="s">
        <v>5</v>
      </c>
      <c r="B20" s="4">
        <v>1011865</v>
      </c>
      <c r="C20" s="4">
        <v>207479</v>
      </c>
      <c r="D20" s="4">
        <v>608277</v>
      </c>
      <c r="E20" s="4">
        <v>163786</v>
      </c>
      <c r="F20" s="4">
        <v>979542</v>
      </c>
      <c r="H20" s="9">
        <v>0.4</v>
      </c>
      <c r="I20" s="9">
        <v>0.5</v>
      </c>
      <c r="J20" s="9">
        <v>0.6</v>
      </c>
      <c r="K20" s="9">
        <v>1.2</v>
      </c>
      <c r="L20" s="9">
        <v>0.4</v>
      </c>
    </row>
    <row r="21" spans="1:12" ht="15">
      <c r="A21" t="s">
        <v>6</v>
      </c>
      <c r="B21" s="4">
        <v>901442</v>
      </c>
      <c r="C21" s="4">
        <v>163708</v>
      </c>
      <c r="D21" s="4">
        <v>560447</v>
      </c>
      <c r="E21" s="4">
        <v>143774</v>
      </c>
      <c r="F21" s="4">
        <v>867928</v>
      </c>
      <c r="H21" s="9">
        <v>0.4</v>
      </c>
      <c r="I21" s="9">
        <v>1.1</v>
      </c>
      <c r="J21" s="9">
        <v>0.6</v>
      </c>
      <c r="K21" s="9">
        <v>1</v>
      </c>
      <c r="L21" s="9">
        <v>0.4</v>
      </c>
    </row>
    <row r="22" spans="1:12" ht="15">
      <c r="A22" t="s">
        <v>7</v>
      </c>
      <c r="B22" s="4">
        <v>1543956</v>
      </c>
      <c r="C22" s="4">
        <v>212395</v>
      </c>
      <c r="D22" s="4">
        <v>996622</v>
      </c>
      <c r="E22" s="4">
        <v>202266</v>
      </c>
      <c r="F22" s="4">
        <v>1411283</v>
      </c>
      <c r="H22" s="9">
        <v>0.2</v>
      </c>
      <c r="I22" s="9">
        <v>0.6</v>
      </c>
      <c r="J22" s="9">
        <v>0.2</v>
      </c>
      <c r="K22" s="9">
        <v>0.8</v>
      </c>
      <c r="L22" s="9">
        <v>0.2</v>
      </c>
    </row>
    <row r="23" spans="2:12" ht="15">
      <c r="B23" s="5"/>
      <c r="C23" s="5"/>
      <c r="D23" s="5"/>
      <c r="E23" s="5"/>
      <c r="F23" s="5"/>
      <c r="H23" s="9"/>
      <c r="I23" s="9"/>
      <c r="J23" s="9"/>
      <c r="K23" s="9"/>
      <c r="L23" s="9"/>
    </row>
    <row r="24" spans="1:12" ht="15">
      <c r="A24" s="1" t="s">
        <v>15</v>
      </c>
      <c r="B24" s="5"/>
      <c r="C24" s="5"/>
      <c r="D24" s="5"/>
      <c r="E24" s="5"/>
      <c r="F24" s="5"/>
      <c r="H24" s="11" t="s">
        <v>9</v>
      </c>
      <c r="I24" s="11"/>
      <c r="J24" s="11"/>
      <c r="K24" s="11"/>
      <c r="L24" s="11"/>
    </row>
    <row r="25" spans="1:12" ht="15">
      <c r="A25" t="s">
        <v>1</v>
      </c>
      <c r="B25" s="4">
        <v>10323000</v>
      </c>
      <c r="C25" s="4">
        <v>5065000</v>
      </c>
      <c r="D25" s="4">
        <v>5142000</v>
      </c>
      <c r="E25" s="4">
        <v>82000</v>
      </c>
      <c r="F25" s="4">
        <v>10288000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15">
      <c r="A26" t="s">
        <v>2</v>
      </c>
      <c r="B26" s="4">
        <v>9645000</v>
      </c>
      <c r="C26" s="4">
        <v>4205000</v>
      </c>
      <c r="D26" s="4">
        <v>5162000</v>
      </c>
      <c r="E26" s="4">
        <v>224000</v>
      </c>
      <c r="F26" s="4">
        <v>9591000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15">
      <c r="A27" t="s">
        <v>3</v>
      </c>
      <c r="B27" s="4">
        <v>2537000</v>
      </c>
      <c r="C27" s="4">
        <v>739000</v>
      </c>
      <c r="D27" s="4">
        <v>1645000</v>
      </c>
      <c r="E27" s="4">
        <v>122000</v>
      </c>
      <c r="F27" s="4">
        <v>2506000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ht="15">
      <c r="A28" t="s">
        <v>4</v>
      </c>
      <c r="B28" s="4">
        <v>1901000</v>
      </c>
      <c r="C28" s="4">
        <v>404000</v>
      </c>
      <c r="D28" s="4">
        <v>1329000</v>
      </c>
      <c r="E28" s="4">
        <v>120000</v>
      </c>
      <c r="F28" s="4">
        <v>1853000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1:12" ht="15">
      <c r="A29" t="s">
        <v>5</v>
      </c>
      <c r="B29" s="4">
        <v>599000</v>
      </c>
      <c r="C29" s="4">
        <v>98500</v>
      </c>
      <c r="D29" s="4">
        <v>419000</v>
      </c>
      <c r="E29" s="4">
        <v>44000</v>
      </c>
      <c r="F29" s="4">
        <v>561000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15">
      <c r="A30" t="s">
        <v>6</v>
      </c>
      <c r="B30" s="4">
        <v>265000</v>
      </c>
      <c r="C30" s="4">
        <v>34500</v>
      </c>
      <c r="D30" s="4">
        <v>180000</v>
      </c>
      <c r="E30" s="4">
        <v>19500</v>
      </c>
      <c r="F30" s="4">
        <v>233000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5">
      <c r="A31" t="s">
        <v>7</v>
      </c>
      <c r="B31" s="4">
        <v>40000</v>
      </c>
      <c r="C31" s="4">
        <v>5100</v>
      </c>
      <c r="D31" s="4">
        <v>31500</v>
      </c>
      <c r="E31" s="4">
        <v>1300</v>
      </c>
      <c r="F31" s="4">
        <v>38000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3" ht="15">
      <c r="A33" s="6" t="s">
        <v>18</v>
      </c>
    </row>
    <row r="34" ht="15">
      <c r="A34" s="6" t="s">
        <v>19</v>
      </c>
    </row>
    <row r="35" ht="15">
      <c r="A35" s="6"/>
    </row>
    <row r="36" ht="15">
      <c r="A36" s="7" t="s">
        <v>20</v>
      </c>
    </row>
    <row r="37" ht="15">
      <c r="A37" s="7" t="s">
        <v>21</v>
      </c>
    </row>
    <row r="38" ht="15">
      <c r="A38" s="7" t="s">
        <v>22</v>
      </c>
    </row>
    <row r="39" ht="15">
      <c r="A39" s="7" t="s">
        <v>23</v>
      </c>
    </row>
    <row r="40" ht="15">
      <c r="A40" s="7" t="s">
        <v>24</v>
      </c>
    </row>
    <row r="41" ht="15">
      <c r="A41" s="7" t="s">
        <v>25</v>
      </c>
    </row>
    <row r="42" ht="15">
      <c r="A42" s="7" t="s">
        <v>26</v>
      </c>
    </row>
    <row r="43" ht="15">
      <c r="A43" s="7" t="s">
        <v>27</v>
      </c>
    </row>
    <row r="44" ht="15">
      <c r="A44" s="7" t="s">
        <v>28</v>
      </c>
    </row>
    <row r="46" ht="15">
      <c r="A46" t="s">
        <v>30</v>
      </c>
    </row>
    <row r="47" ht="15">
      <c r="A47" t="s">
        <v>31</v>
      </c>
    </row>
  </sheetData>
  <sheetProtection/>
  <mergeCells count="4">
    <mergeCell ref="H4:L4"/>
    <mergeCell ref="H15:L15"/>
    <mergeCell ref="H24:L24"/>
    <mergeCell ref="A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Zandberg</dc:creator>
  <cp:keywords/>
  <dc:description/>
  <cp:lastModifiedBy>Aneta Erdie (CENSUS/ERD FED)</cp:lastModifiedBy>
  <dcterms:created xsi:type="dcterms:W3CDTF">2021-01-28T15:13:57Z</dcterms:created>
  <dcterms:modified xsi:type="dcterms:W3CDTF">2021-02-19T15:43:13Z</dcterms:modified>
  <cp:category/>
  <cp:version/>
  <cp:contentType/>
  <cp:contentStatus/>
</cp:coreProperties>
</file>